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F79" i="1" l="1"/>
  <c r="E8" i="1" l="1"/>
  <c r="F73" i="1" l="1"/>
  <c r="F76" i="1"/>
  <c r="F78" i="1"/>
  <c r="F77" i="1"/>
  <c r="F75" i="1"/>
  <c r="F74" i="1"/>
  <c r="F72" i="1"/>
  <c r="F71" i="1"/>
  <c r="E80" i="1"/>
  <c r="D80" i="1"/>
  <c r="F60" i="1"/>
  <c r="F43" i="1"/>
  <c r="F28" i="1"/>
  <c r="F29" i="1"/>
  <c r="F30" i="1"/>
  <c r="F31" i="1"/>
  <c r="F32" i="1"/>
  <c r="F33" i="1"/>
  <c r="F34" i="1"/>
  <c r="F35" i="1"/>
  <c r="F27" i="1"/>
  <c r="E36" i="1"/>
  <c r="D36" i="1"/>
  <c r="F19" i="1"/>
  <c r="F18" i="1"/>
  <c r="F17" i="1"/>
  <c r="E20" i="1"/>
  <c r="D20" i="1"/>
  <c r="F36" i="1" l="1"/>
  <c r="F80" i="1"/>
  <c r="F20" i="1"/>
  <c r="A27" i="1"/>
  <c r="A28" i="1"/>
  <c r="A29" i="1"/>
  <c r="A30" i="1"/>
  <c r="A31" i="1"/>
  <c r="A32" i="1"/>
  <c r="A33" i="1"/>
  <c r="A34" i="1"/>
  <c r="A35" i="1"/>
  <c r="A36" i="1"/>
  <c r="D44" i="1"/>
  <c r="E44" i="1"/>
  <c r="F44" i="1"/>
  <c r="F61" i="1"/>
  <c r="F62" i="1"/>
  <c r="F63" i="1"/>
  <c r="A62" i="1"/>
  <c r="D64" i="1"/>
  <c r="E64" i="1"/>
  <c r="A71" i="1"/>
  <c r="A72" i="1"/>
  <c r="A73" i="1"/>
  <c r="A74" i="1"/>
  <c r="A75" i="1"/>
  <c r="A76" i="1"/>
  <c r="A77" i="1"/>
  <c r="A78" i="1"/>
  <c r="A79" i="1"/>
  <c r="A80" i="1"/>
  <c r="F64" i="1" l="1"/>
  <c r="A60" i="1"/>
  <c r="A63" i="1"/>
  <c r="A61" i="1"/>
  <c r="A64" i="1"/>
</calcChain>
</file>

<file path=xl/sharedStrings.xml><?xml version="1.0" encoding="utf-8"?>
<sst xmlns="http://schemas.openxmlformats.org/spreadsheetml/2006/main" count="58" uniqueCount="38">
  <si>
    <t>المجموع</t>
  </si>
  <si>
    <t>41 سنة فما فوق</t>
  </si>
  <si>
    <t>ما بين 36 و40 سنة</t>
  </si>
  <si>
    <t>ما بين 31 و35 سنة</t>
  </si>
  <si>
    <t>ما بين 26 و30 سنة</t>
  </si>
  <si>
    <t>ما بين 21 و25 سنة</t>
  </si>
  <si>
    <t>ما بين 16 و20 سنة</t>
  </si>
  <si>
    <t>ما بين 11 و 15 سنة</t>
  </si>
  <si>
    <t>ما بين 6 و10 سنوات</t>
  </si>
  <si>
    <t>5 سنوات وأقل</t>
  </si>
  <si>
    <t>ذكور</t>
  </si>
  <si>
    <t>إناث</t>
  </si>
  <si>
    <t>توزيع الموظفين حسب شرائح الأقدمية</t>
  </si>
  <si>
    <t>مصالح مركزية</t>
  </si>
  <si>
    <t>مطلق(ة)</t>
  </si>
  <si>
    <t>متزوج(ة)</t>
  </si>
  <si>
    <t>عازب(ة)</t>
  </si>
  <si>
    <t>أرمل(ة)</t>
  </si>
  <si>
    <t>توزيع الموظفين حسب الحالة العائلية</t>
  </si>
  <si>
    <t>توزيع الموظفين حسب الجهات</t>
  </si>
  <si>
    <t>أكثر من 60 سنة</t>
  </si>
  <si>
    <t>ما بين 56 و60 سنة</t>
  </si>
  <si>
    <t>ما بين 51 و55 سنة</t>
  </si>
  <si>
    <t>ما بين 46 و50 سنة</t>
  </si>
  <si>
    <t>ما بين 41 و45 سنة</t>
  </si>
  <si>
    <t>25 سنة وأقل</t>
  </si>
  <si>
    <t>توزيع الموظفين حسب فئات الأعمار</t>
  </si>
  <si>
    <t xml:space="preserve"> </t>
  </si>
  <si>
    <t>التنفيذ</t>
  </si>
  <si>
    <t>الإشراف</t>
  </si>
  <si>
    <t>التأطير</t>
  </si>
  <si>
    <t>توزيع الموظفين حسب مستوى التأهيل</t>
  </si>
  <si>
    <t xml:space="preserve"> نسبة تأنيث مناصب المسؤولية</t>
  </si>
  <si>
    <r>
      <t xml:space="preserve">نسبة التأنيث 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</si>
  <si>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عدد الموظفات  </t>
    </r>
    <r>
      <rPr>
        <b/>
        <sz val="11"/>
        <color rgb="FF000000"/>
        <rFont val="Calibri"/>
        <family val="2"/>
        <scheme val="minor"/>
      </rPr>
      <t/>
    </r>
  </si>
  <si>
    <r>
      <t xml:space="preserve">عدد الموظفين  </t>
    </r>
    <r>
      <rPr>
        <b/>
        <sz val="11"/>
        <color rgb="FF000000"/>
        <rFont val="Calibri"/>
        <family val="2"/>
        <scheme val="minor"/>
      </rPr>
      <t/>
    </r>
  </si>
  <si>
    <t>   مؤشرات</t>
  </si>
  <si>
    <t>الوزارة المكلفة بالعلاقات مع البرلمان والمجتمع المدني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</si>
</sst>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0"/>
      <name val="Times New Roman"/>
      <family val="1"/>
    </font>
    <font>
      <sz val="20"/>
      <name val="Calibri"/>
      <family val="2"/>
      <scheme val="minor"/>
    </font>
    <font>
      <b/>
      <sz val="20"/>
      <name val="Times New Roman"/>
      <family val="1"/>
    </font>
    <font>
      <b/>
      <sz val="2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/>
    <xf numFmtId="3" fontId="3" fillId="3" borderId="1" xfId="0" applyNumberFormat="1" applyFont="1" applyFill="1" applyBorder="1"/>
    <xf numFmtId="0" fontId="4" fillId="4" borderId="0" xfId="0" applyFont="1" applyFill="1" applyBorder="1" applyAlignment="1">
      <alignment horizontal="right" readingOrder="2"/>
    </xf>
    <xf numFmtId="164" fontId="2" fillId="2" borderId="0" xfId="0" applyNumberFormat="1" applyFont="1" applyFill="1"/>
    <xf numFmtId="3" fontId="5" fillId="5" borderId="0" xfId="0" applyNumberFormat="1" applyFont="1" applyFill="1"/>
    <xf numFmtId="3" fontId="5" fillId="6" borderId="0" xfId="0" applyNumberFormat="1" applyFont="1" applyFill="1"/>
    <xf numFmtId="3" fontId="5" fillId="7" borderId="0" xfId="0" applyNumberFormat="1" applyFont="1" applyFill="1"/>
    <xf numFmtId="0" fontId="4" fillId="8" borderId="0" xfId="0" applyFont="1" applyFill="1" applyBorder="1" applyAlignment="1">
      <alignment horizontal="right" readingOrder="2"/>
    </xf>
    <xf numFmtId="0" fontId="4" fillId="9" borderId="2" xfId="0" applyFont="1" applyFill="1" applyBorder="1"/>
    <xf numFmtId="0" fontId="4" fillId="10" borderId="2" xfId="0" applyFont="1" applyFill="1" applyBorder="1"/>
    <xf numFmtId="0" fontId="4" fillId="11" borderId="2" xfId="0" applyFont="1" applyFill="1" applyBorder="1"/>
    <xf numFmtId="3" fontId="3" fillId="3" borderId="0" xfId="0" applyNumberFormat="1" applyFont="1" applyFill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 readingOrder="2"/>
    </xf>
    <xf numFmtId="0" fontId="0" fillId="0" borderId="0" xfId="0" applyBorder="1"/>
    <xf numFmtId="0" fontId="0" fillId="8" borderId="0" xfId="0" applyFill="1"/>
    <xf numFmtId="0" fontId="3" fillId="3" borderId="1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horizontal="center"/>
    </xf>
    <xf numFmtId="0" fontId="6" fillId="4" borderId="0" xfId="0" applyFont="1" applyFill="1" applyAlignment="1">
      <alignment horizontal="center"/>
    </xf>
    <xf numFmtId="0" fontId="7" fillId="0" borderId="0" xfId="0" applyFont="1" applyBorder="1" applyAlignment="1">
      <alignment horizontal="right" vertical="center" readingOrder="2"/>
    </xf>
    <xf numFmtId="0" fontId="0" fillId="0" borderId="0" xfId="0" applyBorder="1" applyAlignment="1"/>
    <xf numFmtId="0" fontId="4" fillId="5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0" fontId="7" fillId="8" borderId="0" xfId="0" applyNumberFormat="1" applyFont="1" applyFill="1" applyBorder="1" applyAlignment="1">
      <alignment horizontal="right" vertical="center" readingOrder="2"/>
    </xf>
    <xf numFmtId="10" fontId="0" fillId="0" borderId="0" xfId="0" applyNumberFormat="1" applyBorder="1" applyAlignment="1"/>
    <xf numFmtId="10" fontId="8" fillId="8" borderId="0" xfId="0" applyNumberFormat="1" applyFont="1" applyFill="1" applyBorder="1" applyAlignment="1">
      <alignment horizontal="right" vertical="center" readingOrder="2"/>
    </xf>
    <xf numFmtId="10" fontId="1" fillId="0" borderId="0" xfId="0" applyNumberFormat="1" applyFont="1" applyBorder="1" applyAlignment="1"/>
    <xf numFmtId="0" fontId="13" fillId="5" borderId="5" xfId="0" applyFont="1" applyFill="1" applyBorder="1" applyAlignment="1">
      <alignment horizontal="center" vertical="center" readingOrder="2"/>
    </xf>
    <xf numFmtId="0" fontId="12" fillId="5" borderId="4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Alignment="1"/>
    <xf numFmtId="0" fontId="7" fillId="8" borderId="0" xfId="0" applyFont="1" applyFill="1" applyBorder="1" applyAlignment="1">
      <alignment horizontal="right" vertical="center" readingOrder="2"/>
    </xf>
    <xf numFmtId="0" fontId="0" fillId="12" borderId="0" xfId="0" applyFill="1"/>
    <xf numFmtId="0" fontId="0" fillId="12" borderId="0" xfId="0" applyFill="1" applyBorder="1"/>
    <xf numFmtId="3" fontId="4" fillId="7" borderId="0" xfId="0" applyNumberFormat="1" applyFont="1" applyFill="1"/>
    <xf numFmtId="3" fontId="4" fillId="6" borderId="0" xfId="0" applyNumberFormat="1" applyFont="1" applyFill="1"/>
    <xf numFmtId="3" fontId="4" fillId="5" borderId="0" xfId="0" applyNumberFormat="1" applyFont="1" applyFill="1"/>
    <xf numFmtId="0" fontId="1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MA"/>
              <a:t>توزيع الموظفات حسب مستوى التأهيل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Feuil1!$D$16</c:f>
              <c:strCache>
                <c:ptCount val="1"/>
                <c:pt idx="0">
                  <c:v>إناث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CA-4301-AF65-B44700B1F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CA-4301-AF65-B44700B1F5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CA-4301-AF65-B44700B1F5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Feuil1!$C$17:$C$19</c:f>
              <c:strCache>
                <c:ptCount val="3"/>
                <c:pt idx="0">
                  <c:v>التأطير</c:v>
                </c:pt>
                <c:pt idx="1">
                  <c:v>الإشراف</c:v>
                </c:pt>
                <c:pt idx="2">
                  <c:v>التنفيذ</c:v>
                </c:pt>
              </c:strCache>
            </c:strRef>
          </c:cat>
          <c:val>
            <c:numRef>
              <c:f>Feuil1!$D$17:$D$19</c:f>
              <c:numCache>
                <c:formatCode>#,##0</c:formatCode>
                <c:ptCount val="3"/>
                <c:pt idx="0">
                  <c:v>51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6-48F9-B31B-A2334AFBAC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425218722659671"/>
          <c:y val="0.20425511515274641"/>
          <c:w val="0.70901181102362265"/>
          <c:h val="0.66779910229836292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Feuil1!$C$27:$C$35</c:f>
              <c:strCache>
                <c:ptCount val="9"/>
                <c:pt idx="0">
                  <c:v>25 سنة وأقل</c:v>
                </c:pt>
                <c:pt idx="1">
                  <c:v>ما بين 26 و30 سنة</c:v>
                </c:pt>
                <c:pt idx="2">
                  <c:v>ما بين 31 و35 سنة</c:v>
                </c:pt>
                <c:pt idx="3">
                  <c:v>ما بين 36 و40 سنة</c:v>
                </c:pt>
                <c:pt idx="4">
                  <c:v>ما بين 41 و45 سنة</c:v>
                </c:pt>
                <c:pt idx="5">
                  <c:v>ما بين 46 و50 سنة</c:v>
                </c:pt>
                <c:pt idx="6">
                  <c:v>ما بين 51 و55 سنة</c:v>
                </c:pt>
                <c:pt idx="7">
                  <c:v>ما بين 56 و60 سنة</c:v>
                </c:pt>
                <c:pt idx="8">
                  <c:v>أكثر من 60 سنة</c:v>
                </c:pt>
              </c:strCache>
            </c:strRef>
          </c:cat>
          <c:val>
            <c:numRef>
              <c:f>Feuil1!$D$27:$D$35</c:f>
              <c:numCache>
                <c:formatCode>#,##0</c:formatCode>
                <c:ptCount val="9"/>
                <c:pt idx="0">
                  <c:v>5</c:v>
                </c:pt>
                <c:pt idx="1">
                  <c:v>13</c:v>
                </c:pt>
                <c:pt idx="2">
                  <c:v>10</c:v>
                </c:pt>
                <c:pt idx="3">
                  <c:v>3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41-418B-9068-4493EFF4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47076096"/>
        <c:axId val="47077632"/>
        <c:axId val="0"/>
      </c:bar3DChart>
      <c:catAx>
        <c:axId val="4707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077632"/>
        <c:crosses val="autoZero"/>
        <c:auto val="1"/>
        <c:lblAlgn val="ctr"/>
        <c:lblOffset val="100"/>
        <c:noMultiLvlLbl val="0"/>
      </c:catAx>
      <c:valAx>
        <c:axId val="4707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07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4F-488A-B73E-07D63647125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4F-488A-B73E-07D63647125F}"/>
              </c:ext>
            </c:extLst>
          </c:dPt>
          <c:dLbls>
            <c:dLbl>
              <c:idx val="0"/>
              <c:layout>
                <c:manualLayout>
                  <c:x val="-4.6571130470186421E-17"/>
                  <c:y val="0.233922530880016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4F-488A-B73E-07D63647125F}"/>
                </c:ext>
              </c:extLst>
            </c:dLbl>
            <c:dLbl>
              <c:idx val="1"/>
              <c:layout>
                <c:manualLayout>
                  <c:x val="0"/>
                  <c:y val="0.269519437753062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4F-488A-B73E-07D63647125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Feuil1!$C$6:$C$7</c:f>
              <c:strCache>
                <c:ptCount val="2"/>
                <c:pt idx="0">
                  <c:v>عدد الموظفين  </c:v>
                </c:pt>
                <c:pt idx="1">
                  <c:v>عدد الموظفات  </c:v>
                </c:pt>
              </c:strCache>
            </c:strRef>
          </c:cat>
          <c:val>
            <c:numRef>
              <c:f>Feuil1!$E$6:$E$7</c:f>
              <c:numCache>
                <c:formatCode>General</c:formatCode>
                <c:ptCount val="2"/>
                <c:pt idx="0">
                  <c:v>166</c:v>
                </c:pt>
                <c:pt idx="1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EE-408E-AAA2-AB205305E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47107456"/>
        <c:axId val="663910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0-55EE-408E-AAA2-AB205305E8EB}"/>
                    </c:ext>
                  </c:extLst>
                </c:dPt>
                <c:dPt>
                  <c:idx val="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1-55EE-408E-AAA2-AB205305E8EB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Feuil1!$C$6:$C$7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Feuil1!$D$6:$D$7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5EE-408E-AAA2-AB205305E8E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5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D4F-488A-B73E-07D63647125F}"/>
                    </c:ext>
                  </c:extLst>
                </c:dPt>
                <c:dPt>
                  <c:idx val="1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D4F-488A-B73E-07D63647125F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Feuil1!$C$6:$C$7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Feuil1!$F$6:$F$7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EE-408E-AAA2-AB205305E8EB}"/>
                  </c:ext>
                </c:extLst>
              </c15:ser>
            </c15:filteredBarSeries>
          </c:ext>
        </c:extLst>
      </c:barChart>
      <c:catAx>
        <c:axId val="471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91040"/>
        <c:crosses val="autoZero"/>
        <c:auto val="1"/>
        <c:lblAlgn val="ctr"/>
        <c:lblOffset val="100"/>
        <c:noMultiLvlLbl val="0"/>
      </c:catAx>
      <c:valAx>
        <c:axId val="66391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10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Feuil1!$C$60:$C$63</c:f>
              <c:strCache>
                <c:ptCount val="4"/>
                <c:pt idx="0">
                  <c:v>عازب(ة)</c:v>
                </c:pt>
                <c:pt idx="1">
                  <c:v>أرمل(ة)</c:v>
                </c:pt>
                <c:pt idx="2">
                  <c:v>متزوج(ة)</c:v>
                </c:pt>
                <c:pt idx="3">
                  <c:v>مطلق(ة)</c:v>
                </c:pt>
              </c:strCache>
            </c:strRef>
          </c:cat>
          <c:val>
            <c:numRef>
              <c:f>Feuil1!$D$60:$D$63</c:f>
              <c:numCache>
                <c:formatCode>#,##0</c:formatCode>
                <c:ptCount val="4"/>
                <c:pt idx="0">
                  <c:v>30</c:v>
                </c:pt>
                <c:pt idx="1">
                  <c:v>43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D-4144-B0E4-D86D5845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66430848"/>
        <c:axId val="66432384"/>
        <c:axId val="0"/>
      </c:bar3DChart>
      <c:catAx>
        <c:axId val="664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432384"/>
        <c:crosses val="autoZero"/>
        <c:auto val="1"/>
        <c:lblAlgn val="ctr"/>
        <c:lblOffset val="100"/>
        <c:noMultiLvlLbl val="0"/>
      </c:catAx>
      <c:valAx>
        <c:axId val="664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43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62729658792681"/>
          <c:y val="0.17604522749997187"/>
          <c:w val="0.69730336832895856"/>
          <c:h val="0.7078962449399766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Feuil1!$C$71:$C$79</c:f>
              <c:strCache>
                <c:ptCount val="9"/>
                <c:pt idx="0">
                  <c:v>5 سنوات وأقل</c:v>
                </c:pt>
                <c:pt idx="1">
                  <c:v>ما بين 6 و10 سنوات</c:v>
                </c:pt>
                <c:pt idx="2">
                  <c:v>ما بين 11 و 15 سنة</c:v>
                </c:pt>
                <c:pt idx="3">
                  <c:v>ما بين 16 و20 سنة</c:v>
                </c:pt>
                <c:pt idx="4">
                  <c:v>ما بين 21 و25 سنة</c:v>
                </c:pt>
                <c:pt idx="5">
                  <c:v>ما بين 26 و30 سنة</c:v>
                </c:pt>
                <c:pt idx="6">
                  <c:v>ما بين 31 و35 سنة</c:v>
                </c:pt>
                <c:pt idx="7">
                  <c:v>ما بين 36 و40 سنة</c:v>
                </c:pt>
                <c:pt idx="8">
                  <c:v>41 سنة فما فوق</c:v>
                </c:pt>
              </c:strCache>
            </c:strRef>
          </c:cat>
          <c:val>
            <c:numRef>
              <c:f>Feuil1!$D$71:$D$79</c:f>
              <c:numCache>
                <c:formatCode>#,##0</c:formatCode>
                <c:ptCount val="9"/>
                <c:pt idx="0">
                  <c:v>31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7-4FE3-96E9-2DD10E91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67252992"/>
        <c:axId val="67254528"/>
        <c:axId val="0"/>
      </c:bar3DChart>
      <c:catAx>
        <c:axId val="6725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254528"/>
        <c:crosses val="autoZero"/>
        <c:auto val="1"/>
        <c:lblAlgn val="ctr"/>
        <c:lblOffset val="100"/>
        <c:noMultiLvlLbl val="0"/>
      </c:catAx>
      <c:valAx>
        <c:axId val="6725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25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MA"/>
              <a:t>توزيع الموظفات حسب الجهات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Feuil1!$C$43</c:f>
              <c:strCache>
                <c:ptCount val="1"/>
                <c:pt idx="0">
                  <c:v>مصالح مركزية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95-421B-B5C5-4DC1FBFDFF3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Feuil1!$D$42</c:f>
              <c:strCache>
                <c:ptCount val="1"/>
                <c:pt idx="0">
                  <c:v>إناث</c:v>
                </c:pt>
              </c:strCache>
            </c:strRef>
          </c:cat>
          <c:val>
            <c:numRef>
              <c:f>Feuil1!$D$43</c:f>
              <c:numCache>
                <c:formatCode>#,##0</c:formatCode>
                <c:ptCount val="1"/>
                <c:pt idx="0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B-416A-A75F-64A02755E61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9293</xdr:rowOff>
    </xdr:from>
    <xdr:to>
      <xdr:col>11</xdr:col>
      <xdr:colOff>631903</xdr:colOff>
      <xdr:row>20</xdr:row>
      <xdr:rowOff>27878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9294</xdr:colOff>
      <xdr:row>24</xdr:row>
      <xdr:rowOff>0</xdr:rowOff>
    </xdr:from>
    <xdr:to>
      <xdr:col>11</xdr:col>
      <xdr:colOff>641197</xdr:colOff>
      <xdr:row>35</xdr:row>
      <xdr:rowOff>223025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104543</xdr:rowOff>
    </xdr:from>
    <xdr:to>
      <xdr:col>11</xdr:col>
      <xdr:colOff>631902</xdr:colOff>
      <xdr:row>11</xdr:row>
      <xdr:rowOff>11616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762000</xdr:colOff>
      <xdr:row>54</xdr:row>
      <xdr:rowOff>116159</xdr:rowOff>
    </xdr:from>
    <xdr:to>
      <xdr:col>11</xdr:col>
      <xdr:colOff>604024</xdr:colOff>
      <xdr:row>65</xdr:row>
      <xdr:rowOff>46465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766647</xdr:colOff>
      <xdr:row>69</xdr:row>
      <xdr:rowOff>27878</xdr:rowOff>
    </xdr:from>
    <xdr:to>
      <xdr:col>11</xdr:col>
      <xdr:colOff>615640</xdr:colOff>
      <xdr:row>81</xdr:row>
      <xdr:rowOff>27877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11617</xdr:colOff>
      <xdr:row>39</xdr:row>
      <xdr:rowOff>115229</xdr:rowOff>
    </xdr:from>
    <xdr:to>
      <xdr:col>11</xdr:col>
      <xdr:colOff>638873</xdr:colOff>
      <xdr:row>51</xdr:row>
      <xdr:rowOff>24161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42</xdr:col>
      <xdr:colOff>190500</xdr:colOff>
      <xdr:row>39</xdr:row>
      <xdr:rowOff>47625</xdr:rowOff>
    </xdr:from>
    <xdr:to>
      <xdr:col>47</xdr:col>
      <xdr:colOff>609600</xdr:colOff>
      <xdr:row>51</xdr:row>
      <xdr:rowOff>66907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7938075" y="10839450"/>
          <a:ext cx="461010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0.06504</cdr:x>
      <cdr:y>0.03353</cdr:y>
    </cdr:from>
    <cdr:to>
      <cdr:x>0.87805</cdr:x>
      <cdr:y>0.16511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7366" y="100015"/>
          <a:ext cx="3717073" cy="39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فئات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الأعمار</a:t>
          </a:r>
          <a:endParaRPr lang="fr-FR" sz="1800" b="1" i="0" u="none" strike="noStrike" kern="1200" spc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0.18699</cdr:x>
      <cdr:y>0</cdr:y>
    </cdr:from>
    <cdr:to>
      <cdr:x>0.78455</cdr:x>
      <cdr:y>0.2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54928" y="0"/>
          <a:ext cx="2732049" cy="390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/>
            <a:t>توزيع الموظفين</a:t>
          </a:r>
          <a:r>
            <a:rPr lang="ar-MA" sz="1800" b="1" baseline="0"/>
            <a:t> حسب النوع</a:t>
          </a:r>
          <a:endParaRPr lang="fr-FR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0.09553</cdr:x>
      <cdr:y>4.1589E-7</cdr:y>
    </cdr:from>
    <cdr:to>
      <cdr:x>0.85976</cdr:x>
      <cdr:y>0.13043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2037" y="1"/>
          <a:ext cx="3856249" cy="313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الحالة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العائلية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0.1748</cdr:x>
      <cdr:y>0.04068</cdr:y>
    </cdr:from>
    <cdr:to>
      <cdr:x>0.84553</cdr:x>
      <cdr:y>0.18983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99171" y="111511"/>
          <a:ext cx="3066583" cy="408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شرائح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الأقدمية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rightToLeft="1" tabSelected="1" topLeftCell="A54" zoomScale="82" zoomScaleNormal="82" workbookViewId="0">
      <selection activeCell="J83" sqref="J83"/>
    </sheetView>
  </sheetViews>
  <sheetFormatPr baseColWidth="10" defaultRowHeight="15" x14ac:dyDescent="0.25"/>
  <cols>
    <col min="1" max="1" width="11.42578125" style="1" customWidth="1"/>
    <col min="2" max="2" width="3.7109375" customWidth="1"/>
    <col min="3" max="3" width="28" customWidth="1"/>
    <col min="4" max="4" width="14.28515625" customWidth="1"/>
    <col min="5" max="5" width="12.140625" customWidth="1"/>
    <col min="6" max="6" width="14.42578125" customWidth="1"/>
    <col min="8" max="8" width="20.28515625" customWidth="1"/>
    <col min="9" max="9" width="14.28515625" customWidth="1"/>
    <col min="10" max="12" width="11.42578125" customWidth="1"/>
  </cols>
  <sheetData>
    <row r="1" spans="3:13" x14ac:dyDescent="0.25">
      <c r="G1" s="15"/>
      <c r="H1" s="15"/>
      <c r="I1" s="15"/>
      <c r="J1" s="15"/>
      <c r="K1" s="15"/>
      <c r="L1" s="15"/>
      <c r="M1" s="15"/>
    </row>
    <row r="2" spans="3:13" ht="26.25" x14ac:dyDescent="0.4">
      <c r="E2" s="31" t="s">
        <v>37</v>
      </c>
      <c r="F2" s="32"/>
      <c r="G2" s="32"/>
      <c r="H2" s="32"/>
      <c r="I2" s="32"/>
      <c r="J2" s="33"/>
      <c r="K2" s="15"/>
      <c r="L2" s="15"/>
      <c r="M2" s="15"/>
    </row>
    <row r="3" spans="3:13" x14ac:dyDescent="0.25">
      <c r="G3" s="15"/>
      <c r="H3" s="15"/>
      <c r="I3" s="15"/>
      <c r="J3" s="15"/>
      <c r="K3" s="15"/>
      <c r="L3" s="15"/>
      <c r="M3" s="15"/>
    </row>
    <row r="4" spans="3:13" x14ac:dyDescent="0.25">
      <c r="D4" s="21"/>
      <c r="F4" s="21"/>
      <c r="G4" s="21"/>
      <c r="H4" s="21"/>
    </row>
    <row r="5" spans="3:13" ht="30.6" customHeight="1" x14ac:dyDescent="0.35">
      <c r="C5" s="34" t="s">
        <v>36</v>
      </c>
      <c r="D5" s="22"/>
      <c r="E5" s="35"/>
      <c r="F5" s="35"/>
      <c r="G5" s="15"/>
      <c r="H5" s="20"/>
      <c r="I5" s="15"/>
      <c r="J5" s="15"/>
      <c r="K5" s="15"/>
      <c r="L5" s="15"/>
      <c r="M5" s="15"/>
    </row>
    <row r="6" spans="3:13" ht="30" customHeight="1" x14ac:dyDescent="0.3">
      <c r="C6" s="25" t="s">
        <v>35</v>
      </c>
      <c r="D6" s="26"/>
      <c r="E6" s="36">
        <v>166</v>
      </c>
      <c r="F6" s="24"/>
      <c r="G6" s="15"/>
      <c r="H6" s="15"/>
      <c r="I6" s="15"/>
      <c r="J6" s="15"/>
      <c r="K6" s="19"/>
      <c r="L6" s="15"/>
      <c r="M6" s="15"/>
    </row>
    <row r="7" spans="3:13" ht="30" customHeight="1" x14ac:dyDescent="0.3">
      <c r="C7" s="25" t="s">
        <v>34</v>
      </c>
      <c r="D7" s="26"/>
      <c r="E7" s="36">
        <v>75</v>
      </c>
      <c r="F7" s="24"/>
      <c r="H7" s="15"/>
      <c r="I7" s="15"/>
      <c r="J7" s="19"/>
      <c r="K7" s="23"/>
      <c r="L7" s="24"/>
      <c r="M7" s="15"/>
    </row>
    <row r="8" spans="3:13" ht="30" customHeight="1" x14ac:dyDescent="0.3">
      <c r="C8" s="25" t="s">
        <v>33</v>
      </c>
      <c r="D8" s="26"/>
      <c r="E8" s="27">
        <f>E7/E6</f>
        <v>0.45180722891566266</v>
      </c>
      <c r="F8" s="28"/>
      <c r="H8" s="15"/>
      <c r="I8" s="15"/>
      <c r="J8" s="19"/>
      <c r="K8" s="15"/>
      <c r="L8" s="15"/>
      <c r="M8" s="15"/>
    </row>
    <row r="9" spans="3:13" ht="30" customHeight="1" x14ac:dyDescent="0.3">
      <c r="C9" s="25" t="s">
        <v>32</v>
      </c>
      <c r="D9" s="26"/>
      <c r="E9" s="29">
        <v>0.23</v>
      </c>
      <c r="F9" s="30"/>
      <c r="H9" s="15"/>
      <c r="I9" s="15"/>
      <c r="J9" s="19"/>
      <c r="K9" s="24"/>
      <c r="L9" s="24"/>
      <c r="M9" s="15"/>
    </row>
    <row r="10" spans="3:13" ht="20.100000000000001" customHeight="1" x14ac:dyDescent="0.25">
      <c r="H10" s="15"/>
      <c r="I10" s="15"/>
      <c r="J10" s="15"/>
      <c r="K10" s="15"/>
      <c r="L10" s="15"/>
      <c r="M10" s="15"/>
    </row>
    <row r="11" spans="3:13" ht="20.100000000000001" customHeight="1" x14ac:dyDescent="0.25">
      <c r="G11" s="15"/>
      <c r="H11" s="15"/>
      <c r="I11" s="15"/>
      <c r="J11" s="15"/>
      <c r="K11" s="15"/>
      <c r="L11" s="15"/>
      <c r="M11" s="15"/>
    </row>
    <row r="12" spans="3:13" ht="20.100000000000001" customHeight="1" x14ac:dyDescent="0.25">
      <c r="G12" s="15"/>
      <c r="H12" s="15"/>
      <c r="I12" s="15"/>
      <c r="J12" s="15"/>
      <c r="K12" s="15"/>
      <c r="L12" s="15"/>
      <c r="M12" s="15"/>
    </row>
    <row r="13" spans="3:13" ht="20.100000000000001" customHeight="1" x14ac:dyDescent="0.25">
      <c r="C13" s="37"/>
      <c r="D13" s="37"/>
      <c r="E13" s="37"/>
      <c r="F13" s="37"/>
      <c r="G13" s="38"/>
      <c r="H13" s="38"/>
      <c r="I13" s="38"/>
      <c r="J13" s="38"/>
      <c r="K13" s="38"/>
      <c r="L13" s="38"/>
      <c r="M13" s="15"/>
    </row>
    <row r="14" spans="3:13" ht="19.5" customHeight="1" x14ac:dyDescent="0.25">
      <c r="G14" s="15"/>
      <c r="H14" s="15"/>
      <c r="I14" s="15"/>
      <c r="M14" s="15"/>
    </row>
    <row r="15" spans="3:13" ht="30" customHeight="1" x14ac:dyDescent="0.4">
      <c r="C15" s="42" t="s">
        <v>31</v>
      </c>
      <c r="D15" s="42"/>
      <c r="E15" s="42"/>
      <c r="F15" s="42"/>
      <c r="G15" s="15"/>
      <c r="M15" s="15"/>
    </row>
    <row r="16" spans="3:13" ht="30" customHeight="1" x14ac:dyDescent="0.3">
      <c r="C16" s="9"/>
      <c r="D16" s="11" t="s">
        <v>11</v>
      </c>
      <c r="E16" s="10" t="s">
        <v>10</v>
      </c>
      <c r="F16" s="9" t="s">
        <v>0</v>
      </c>
      <c r="G16" s="15"/>
      <c r="M16" s="15"/>
    </row>
    <row r="17" spans="1:13" ht="30" customHeight="1" x14ac:dyDescent="0.3">
      <c r="C17" s="18" t="s">
        <v>30</v>
      </c>
      <c r="D17" s="39">
        <v>51</v>
      </c>
      <c r="E17" s="40">
        <v>63</v>
      </c>
      <c r="F17" s="41">
        <f>SUM(D17:E17)</f>
        <v>114</v>
      </c>
      <c r="G17" s="15"/>
      <c r="M17" s="15"/>
    </row>
    <row r="18" spans="1:13" ht="30" customHeight="1" x14ac:dyDescent="0.3">
      <c r="C18" s="18" t="s">
        <v>29</v>
      </c>
      <c r="D18" s="39">
        <v>12</v>
      </c>
      <c r="E18" s="40">
        <v>8</v>
      </c>
      <c r="F18" s="41">
        <f>SUM(D18:E18)</f>
        <v>20</v>
      </c>
      <c r="G18" s="15"/>
      <c r="M18" s="15"/>
    </row>
    <row r="19" spans="1:13" ht="30" customHeight="1" x14ac:dyDescent="0.3">
      <c r="C19" s="18" t="s">
        <v>28</v>
      </c>
      <c r="D19" s="39">
        <v>12</v>
      </c>
      <c r="E19" s="40">
        <v>20</v>
      </c>
      <c r="F19" s="41">
        <f>SUM(D19:E19)</f>
        <v>32</v>
      </c>
      <c r="G19" s="15" t="s">
        <v>27</v>
      </c>
      <c r="H19" s="15"/>
      <c r="I19" s="15"/>
      <c r="J19" s="15"/>
      <c r="K19" s="15"/>
      <c r="L19" s="15"/>
      <c r="M19" s="15"/>
    </row>
    <row r="20" spans="1:13" ht="30" customHeight="1" x14ac:dyDescent="0.3">
      <c r="C20" s="17" t="s">
        <v>0</v>
      </c>
      <c r="D20" s="2">
        <f>SUM(D17:D19)</f>
        <v>75</v>
      </c>
      <c r="E20" s="2">
        <f>SUM(E17:E19)</f>
        <v>91</v>
      </c>
      <c r="F20" s="2">
        <f>SUM(D20:E20)</f>
        <v>166</v>
      </c>
      <c r="G20" s="15"/>
      <c r="H20" s="15"/>
      <c r="I20" s="15"/>
      <c r="J20" s="15"/>
      <c r="K20" s="15"/>
      <c r="L20" s="15"/>
      <c r="M20" s="15"/>
    </row>
    <row r="21" spans="1:13" ht="20.100000000000001" customHeight="1" x14ac:dyDescent="0.25">
      <c r="G21" s="15"/>
      <c r="H21" s="15"/>
      <c r="I21" s="15"/>
      <c r="J21" s="15"/>
      <c r="K21" s="15"/>
      <c r="L21" s="15"/>
      <c r="M21" s="15"/>
    </row>
    <row r="22" spans="1:13" ht="20.100000000000001" customHeight="1" x14ac:dyDescent="0.25">
      <c r="G22" s="15"/>
      <c r="H22" s="15"/>
      <c r="I22" s="15"/>
      <c r="J22" s="15"/>
      <c r="K22" s="15"/>
      <c r="L22" s="15"/>
      <c r="M22" s="15"/>
    </row>
    <row r="23" spans="1:13" ht="20.100000000000001" customHeight="1" x14ac:dyDescent="0.25">
      <c r="C23" s="37"/>
      <c r="D23" s="37"/>
      <c r="E23" s="37"/>
      <c r="F23" s="37"/>
      <c r="G23" s="38"/>
      <c r="H23" s="38"/>
      <c r="I23" s="38"/>
      <c r="J23" s="38"/>
      <c r="K23" s="38"/>
      <c r="L23" s="38"/>
      <c r="M23" s="15"/>
    </row>
    <row r="24" spans="1:13" ht="20.100000000000001" customHeight="1" x14ac:dyDescent="0.25">
      <c r="G24" s="15"/>
      <c r="H24" s="15"/>
      <c r="I24" s="15"/>
      <c r="J24" s="15"/>
      <c r="K24" s="15"/>
      <c r="L24" s="15"/>
      <c r="M24" s="15"/>
    </row>
    <row r="25" spans="1:13" ht="27" customHeight="1" x14ac:dyDescent="0.4">
      <c r="C25" s="42" t="s">
        <v>26</v>
      </c>
      <c r="D25" s="42"/>
      <c r="E25" s="42"/>
      <c r="F25" s="42"/>
      <c r="G25" s="15"/>
      <c r="H25" s="15"/>
      <c r="I25" s="15"/>
      <c r="J25" s="15"/>
      <c r="K25" s="15"/>
      <c r="L25" s="15"/>
      <c r="M25" s="15"/>
    </row>
    <row r="26" spans="1:13" ht="20.100000000000001" customHeight="1" x14ac:dyDescent="0.3">
      <c r="C26" s="16"/>
      <c r="D26" s="11" t="s">
        <v>11</v>
      </c>
      <c r="E26" s="10" t="s">
        <v>10</v>
      </c>
      <c r="F26" s="9" t="s">
        <v>0</v>
      </c>
      <c r="G26" s="15"/>
      <c r="H26" s="15"/>
      <c r="I26" s="15"/>
      <c r="J26" s="15"/>
      <c r="K26" s="15"/>
      <c r="L26" s="15"/>
      <c r="M26" s="15"/>
    </row>
    <row r="27" spans="1:13" ht="20.100000000000001" customHeight="1" x14ac:dyDescent="0.3">
      <c r="A27" s="4" t="e">
        <f>#REF!/#REF!</f>
        <v>#REF!</v>
      </c>
      <c r="C27" s="8" t="s">
        <v>25</v>
      </c>
      <c r="D27" s="39">
        <v>5</v>
      </c>
      <c r="E27" s="40">
        <v>2</v>
      </c>
      <c r="F27" s="41">
        <f>SUM(D27:E27)</f>
        <v>7</v>
      </c>
      <c r="G27" s="15"/>
      <c r="H27" s="15"/>
      <c r="I27" s="15"/>
      <c r="J27" s="15"/>
      <c r="K27" s="15"/>
      <c r="L27" s="15"/>
      <c r="M27" s="15"/>
    </row>
    <row r="28" spans="1:13" ht="20.100000000000001" customHeight="1" x14ac:dyDescent="0.3">
      <c r="A28" s="4" t="e">
        <f>#REF!/#REF!</f>
        <v>#REF!</v>
      </c>
      <c r="C28" s="8" t="s">
        <v>4</v>
      </c>
      <c r="D28" s="39">
        <v>13</v>
      </c>
      <c r="E28" s="40">
        <v>13</v>
      </c>
      <c r="F28" s="41">
        <f t="shared" ref="F28:F35" si="0">SUM(D28:E28)</f>
        <v>26</v>
      </c>
      <c r="G28" s="15"/>
      <c r="H28" s="15"/>
      <c r="I28" s="15"/>
      <c r="J28" s="15"/>
      <c r="K28" s="15"/>
      <c r="L28" s="15"/>
      <c r="M28" s="15"/>
    </row>
    <row r="29" spans="1:13" ht="20.100000000000001" customHeight="1" x14ac:dyDescent="0.3">
      <c r="A29" s="4" t="e">
        <f>#REF!/#REF!</f>
        <v>#REF!</v>
      </c>
      <c r="C29" s="8" t="s">
        <v>3</v>
      </c>
      <c r="D29" s="39">
        <v>10</v>
      </c>
      <c r="E29" s="40">
        <v>6</v>
      </c>
      <c r="F29" s="41">
        <f t="shared" si="0"/>
        <v>16</v>
      </c>
      <c r="G29" s="15"/>
      <c r="H29" s="15"/>
      <c r="I29" s="15"/>
      <c r="J29" s="15"/>
      <c r="K29" s="15"/>
      <c r="L29" s="15"/>
      <c r="M29" s="15"/>
    </row>
    <row r="30" spans="1:13" ht="20.100000000000001" customHeight="1" x14ac:dyDescent="0.3">
      <c r="A30" s="4" t="e">
        <f>#REF!/#REF!</f>
        <v>#REF!</v>
      </c>
      <c r="C30" s="8" t="s">
        <v>2</v>
      </c>
      <c r="D30" s="39">
        <v>3</v>
      </c>
      <c r="E30" s="40">
        <v>12</v>
      </c>
      <c r="F30" s="41">
        <f t="shared" si="0"/>
        <v>15</v>
      </c>
      <c r="G30" s="15"/>
      <c r="H30" s="15"/>
      <c r="I30" s="15"/>
      <c r="J30" s="15"/>
      <c r="K30" s="15"/>
      <c r="L30" s="15"/>
      <c r="M30" s="15"/>
    </row>
    <row r="31" spans="1:13" ht="20.100000000000001" customHeight="1" x14ac:dyDescent="0.3">
      <c r="A31" s="4" t="e">
        <f>#REF!/#REF!</f>
        <v>#REF!</v>
      </c>
      <c r="C31" s="8" t="s">
        <v>24</v>
      </c>
      <c r="D31" s="39">
        <v>9</v>
      </c>
      <c r="E31" s="40">
        <v>15</v>
      </c>
      <c r="F31" s="41">
        <f t="shared" si="0"/>
        <v>24</v>
      </c>
      <c r="G31" s="15"/>
      <c r="H31" s="15"/>
      <c r="I31" s="15"/>
      <c r="J31" s="15"/>
      <c r="K31" s="15"/>
      <c r="L31" s="15"/>
      <c r="M31" s="15"/>
    </row>
    <row r="32" spans="1:13" ht="20.100000000000001" customHeight="1" x14ac:dyDescent="0.3">
      <c r="A32" s="4" t="e">
        <f>#REF!/#REF!</f>
        <v>#REF!</v>
      </c>
      <c r="C32" s="8" t="s">
        <v>23</v>
      </c>
      <c r="D32" s="39">
        <v>14</v>
      </c>
      <c r="E32" s="40">
        <v>19</v>
      </c>
      <c r="F32" s="41">
        <f t="shared" si="0"/>
        <v>33</v>
      </c>
      <c r="G32" s="15"/>
      <c r="H32" s="15"/>
      <c r="I32" s="15"/>
      <c r="J32" s="15"/>
      <c r="K32" s="15"/>
      <c r="L32" s="15"/>
      <c r="M32" s="15"/>
    </row>
    <row r="33" spans="1:13" ht="20.100000000000001" customHeight="1" x14ac:dyDescent="0.3">
      <c r="A33" s="4" t="e">
        <f>#REF!/#REF!</f>
        <v>#REF!</v>
      </c>
      <c r="C33" s="8" t="s">
        <v>22</v>
      </c>
      <c r="D33" s="39">
        <v>15</v>
      </c>
      <c r="E33" s="40">
        <v>15</v>
      </c>
      <c r="F33" s="41">
        <f t="shared" si="0"/>
        <v>30</v>
      </c>
      <c r="G33" s="15"/>
      <c r="H33" s="15"/>
      <c r="I33" s="15"/>
      <c r="J33" s="15"/>
      <c r="K33" s="15"/>
      <c r="L33" s="15"/>
      <c r="M33" s="15"/>
    </row>
    <row r="34" spans="1:13" ht="20.100000000000001" customHeight="1" x14ac:dyDescent="0.3">
      <c r="A34" s="4" t="e">
        <f>#REF!/#REF!</f>
        <v>#REF!</v>
      </c>
      <c r="C34" s="8" t="s">
        <v>21</v>
      </c>
      <c r="D34" s="39">
        <v>6</v>
      </c>
      <c r="E34" s="40">
        <v>9</v>
      </c>
      <c r="F34" s="41">
        <f t="shared" si="0"/>
        <v>15</v>
      </c>
      <c r="G34" s="15"/>
      <c r="H34" s="15"/>
      <c r="I34" s="15"/>
      <c r="J34" s="15"/>
      <c r="K34" s="15"/>
      <c r="L34" s="15"/>
      <c r="M34" s="15"/>
    </row>
    <row r="35" spans="1:13" ht="20.100000000000001" customHeight="1" x14ac:dyDescent="0.3">
      <c r="A35" s="4" t="e">
        <f>#REF!/#REF!</f>
        <v>#REF!</v>
      </c>
      <c r="C35" s="8" t="s">
        <v>20</v>
      </c>
      <c r="D35" s="39">
        <v>0</v>
      </c>
      <c r="E35" s="40">
        <v>0</v>
      </c>
      <c r="F35" s="41">
        <f t="shared" si="0"/>
        <v>0</v>
      </c>
      <c r="G35" s="15"/>
      <c r="H35" s="15"/>
      <c r="I35" s="15"/>
      <c r="J35" s="15"/>
      <c r="K35" s="15"/>
      <c r="L35" s="15"/>
      <c r="M35" s="15"/>
    </row>
    <row r="36" spans="1:13" ht="20.100000000000001" customHeight="1" x14ac:dyDescent="0.3">
      <c r="A36" s="4" t="e">
        <f>#REF!/#REF!</f>
        <v>#REF!</v>
      </c>
      <c r="C36" s="3" t="s">
        <v>0</v>
      </c>
      <c r="D36" s="2">
        <f>SUM(D27:D35)</f>
        <v>75</v>
      </c>
      <c r="E36" s="12">
        <f>SUM(E27:E35)</f>
        <v>91</v>
      </c>
      <c r="F36" s="2">
        <f>SUM(F27:F35)</f>
        <v>166</v>
      </c>
      <c r="G36" s="15"/>
      <c r="H36" s="15"/>
      <c r="I36" s="15"/>
      <c r="J36" s="15"/>
      <c r="K36" s="15"/>
      <c r="L36" s="15"/>
      <c r="M36" s="15"/>
    </row>
    <row r="37" spans="1:13" ht="20.100000000000001" customHeight="1" x14ac:dyDescent="0.25">
      <c r="G37" s="15"/>
      <c r="H37" s="15"/>
      <c r="I37" s="15"/>
      <c r="J37" s="15"/>
      <c r="K37" s="15"/>
      <c r="L37" s="15"/>
      <c r="M37" s="15"/>
    </row>
    <row r="38" spans="1:13" ht="20.100000000000001" customHeight="1" x14ac:dyDescent="0.25">
      <c r="C38" s="37"/>
      <c r="D38" s="37"/>
      <c r="E38" s="37"/>
      <c r="F38" s="37"/>
      <c r="G38" s="38"/>
      <c r="H38" s="38"/>
      <c r="I38" s="38"/>
      <c r="J38" s="38"/>
      <c r="K38" s="38"/>
      <c r="L38" s="38"/>
      <c r="M38" s="15"/>
    </row>
    <row r="39" spans="1:13" ht="20.100000000000001" customHeight="1" x14ac:dyDescent="0.25">
      <c r="G39" s="15"/>
      <c r="H39" s="15"/>
      <c r="I39" s="15"/>
      <c r="J39" s="15"/>
      <c r="K39" s="15"/>
      <c r="L39" s="15"/>
      <c r="M39" s="15"/>
    </row>
    <row r="40" spans="1:13" ht="20.100000000000001" customHeight="1" x14ac:dyDescent="0.25">
      <c r="G40" s="15"/>
      <c r="H40" s="15"/>
      <c r="I40" s="15"/>
      <c r="J40" s="15"/>
      <c r="K40" s="15"/>
      <c r="L40" s="15"/>
      <c r="M40" s="15"/>
    </row>
    <row r="41" spans="1:13" ht="27.75" customHeight="1" x14ac:dyDescent="0.4">
      <c r="C41" s="42" t="s">
        <v>19</v>
      </c>
      <c r="D41" s="42"/>
      <c r="E41" s="42"/>
      <c r="F41" s="42"/>
      <c r="G41" s="15"/>
      <c r="H41" s="15"/>
      <c r="I41" s="15"/>
      <c r="J41" s="15"/>
      <c r="K41" s="15"/>
      <c r="L41" s="15"/>
      <c r="M41" s="15"/>
    </row>
    <row r="42" spans="1:13" ht="20.100000000000001" customHeight="1" x14ac:dyDescent="0.3">
      <c r="C42" s="8"/>
      <c r="D42" s="11" t="s">
        <v>11</v>
      </c>
      <c r="E42" s="10" t="s">
        <v>10</v>
      </c>
      <c r="F42" s="9" t="s">
        <v>0</v>
      </c>
      <c r="G42" s="15"/>
      <c r="H42" s="15"/>
      <c r="I42" s="15"/>
      <c r="J42" s="15"/>
      <c r="K42" s="15"/>
      <c r="L42" s="15"/>
      <c r="M42" s="15"/>
    </row>
    <row r="43" spans="1:13" ht="20.100000000000001" customHeight="1" x14ac:dyDescent="0.3">
      <c r="A43" s="4"/>
      <c r="C43" s="8" t="s">
        <v>13</v>
      </c>
      <c r="D43" s="39">
        <v>75</v>
      </c>
      <c r="E43" s="40">
        <v>91</v>
      </c>
      <c r="F43" s="41">
        <f>SUM(D43:E43)</f>
        <v>166</v>
      </c>
      <c r="G43" s="15"/>
      <c r="H43" s="15"/>
      <c r="I43" s="15"/>
      <c r="J43" s="15"/>
      <c r="K43" s="15"/>
      <c r="L43" s="15"/>
      <c r="M43" s="15"/>
    </row>
    <row r="44" spans="1:13" ht="20.100000000000001" customHeight="1" x14ac:dyDescent="0.3">
      <c r="A44" s="4"/>
      <c r="C44" s="3" t="s">
        <v>0</v>
      </c>
      <c r="D44" s="2">
        <f>SUM(D43:D43)</f>
        <v>75</v>
      </c>
      <c r="E44" s="12">
        <f>SUM(E43:E43)</f>
        <v>91</v>
      </c>
      <c r="F44" s="2">
        <f>SUM(F43:F43)</f>
        <v>166</v>
      </c>
      <c r="H44" s="15"/>
    </row>
    <row r="45" spans="1:13" ht="20.100000000000001" customHeight="1" x14ac:dyDescent="0.25">
      <c r="A45" s="4"/>
      <c r="H45" s="15"/>
    </row>
    <row r="46" spans="1:13" ht="20.100000000000001" customHeight="1" x14ac:dyDescent="0.25">
      <c r="A46" s="4"/>
      <c r="C46" s="13"/>
    </row>
    <row r="47" spans="1:13" ht="20.100000000000001" customHeight="1" x14ac:dyDescent="0.25">
      <c r="A47" s="4"/>
    </row>
    <row r="48" spans="1:13" x14ac:dyDescent="0.25">
      <c r="A48" s="4"/>
    </row>
    <row r="49" spans="1:12" ht="18" x14ac:dyDescent="0.25">
      <c r="A49" s="4"/>
      <c r="H49" s="14"/>
    </row>
    <row r="50" spans="1:12" ht="18" x14ac:dyDescent="0.25">
      <c r="A50" s="4"/>
      <c r="H50" s="14"/>
    </row>
    <row r="51" spans="1:12" ht="18" x14ac:dyDescent="0.25">
      <c r="A51" s="4"/>
      <c r="H51" s="14"/>
    </row>
    <row r="52" spans="1:12" x14ac:dyDescent="0.25">
      <c r="A52" s="4"/>
    </row>
    <row r="53" spans="1:12" ht="18.75" customHeight="1" x14ac:dyDescent="0.25">
      <c r="A53" s="4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5" spans="1:12" x14ac:dyDescent="0.25">
      <c r="C55" s="13"/>
    </row>
    <row r="58" spans="1:12" ht="21" x14ac:dyDescent="0.35">
      <c r="C58" s="22" t="s">
        <v>18</v>
      </c>
      <c r="D58" s="22"/>
      <c r="E58" s="22"/>
      <c r="F58" s="22"/>
    </row>
    <row r="59" spans="1:12" ht="18.75" x14ac:dyDescent="0.3">
      <c r="C59" s="8"/>
      <c r="D59" s="11" t="s">
        <v>11</v>
      </c>
      <c r="E59" s="10" t="s">
        <v>10</v>
      </c>
      <c r="F59" s="9" t="s">
        <v>0</v>
      </c>
    </row>
    <row r="60" spans="1:12" ht="18.75" x14ac:dyDescent="0.3">
      <c r="A60" s="4" t="e">
        <f>#REF!/#REF!</f>
        <v>#REF!</v>
      </c>
      <c r="C60" s="8" t="s">
        <v>16</v>
      </c>
      <c r="D60" s="7">
        <v>30</v>
      </c>
      <c r="E60" s="6">
        <v>28</v>
      </c>
      <c r="F60" s="5">
        <f>SUM(D60:E60)</f>
        <v>58</v>
      </c>
    </row>
    <row r="61" spans="1:12" ht="18.75" x14ac:dyDescent="0.3">
      <c r="A61" s="4" t="e">
        <f>#REF!/#REF!</f>
        <v>#REF!</v>
      </c>
      <c r="C61" s="8" t="s">
        <v>17</v>
      </c>
      <c r="D61" s="7">
        <v>43</v>
      </c>
      <c r="E61" s="6">
        <v>62</v>
      </c>
      <c r="F61" s="5">
        <f>SUM(D61:E61)</f>
        <v>105</v>
      </c>
    </row>
    <row r="62" spans="1:12" ht="18.75" x14ac:dyDescent="0.3">
      <c r="A62" s="4" t="e">
        <f>#REF!/#REF!</f>
        <v>#REF!</v>
      </c>
      <c r="C62" s="8" t="s">
        <v>15</v>
      </c>
      <c r="D62" s="7">
        <v>1</v>
      </c>
      <c r="E62" s="6">
        <v>1</v>
      </c>
      <c r="F62" s="5">
        <f>SUM(D62:E62)</f>
        <v>2</v>
      </c>
    </row>
    <row r="63" spans="1:12" ht="18.75" x14ac:dyDescent="0.3">
      <c r="A63" s="4" t="e">
        <f>#REF!/#REF!</f>
        <v>#REF!</v>
      </c>
      <c r="C63" s="8" t="s">
        <v>14</v>
      </c>
      <c r="D63" s="7">
        <v>1</v>
      </c>
      <c r="E63" s="6">
        <v>0</v>
      </c>
      <c r="F63" s="5">
        <f>SUM(D63:E63)</f>
        <v>1</v>
      </c>
    </row>
    <row r="64" spans="1:12" ht="18.75" x14ac:dyDescent="0.3">
      <c r="A64" s="4" t="e">
        <f>#REF!/#REF!</f>
        <v>#REF!</v>
      </c>
      <c r="C64" s="3" t="s">
        <v>0</v>
      </c>
      <c r="D64" s="2">
        <f>SUM(D60:D63)</f>
        <v>75</v>
      </c>
      <c r="E64" s="12">
        <f>SUM(E60:E63)</f>
        <v>91</v>
      </c>
      <c r="F64" s="2">
        <f>SUM(F60:F63)</f>
        <v>166</v>
      </c>
    </row>
    <row r="67" spans="1:12" ht="19.5" customHeight="1" x14ac:dyDescent="0.25"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9" spans="1:12" ht="21" x14ac:dyDescent="0.35">
      <c r="C69" s="22" t="s">
        <v>12</v>
      </c>
      <c r="D69" s="22"/>
      <c r="E69" s="22"/>
      <c r="F69" s="22"/>
    </row>
    <row r="70" spans="1:12" ht="18.75" x14ac:dyDescent="0.3">
      <c r="C70" s="8"/>
      <c r="D70" s="11" t="s">
        <v>11</v>
      </c>
      <c r="E70" s="10" t="s">
        <v>10</v>
      </c>
      <c r="F70" s="9" t="s">
        <v>0</v>
      </c>
    </row>
    <row r="71" spans="1:12" ht="18.75" x14ac:dyDescent="0.3">
      <c r="A71" s="4" t="e">
        <f>#REF!/#REF!</f>
        <v>#REF!</v>
      </c>
      <c r="C71" s="8" t="s">
        <v>9</v>
      </c>
      <c r="D71" s="7">
        <v>31</v>
      </c>
      <c r="E71" s="6">
        <v>23</v>
      </c>
      <c r="F71" s="5">
        <f t="shared" ref="F71:F78" si="1">SUM(D71:E71)</f>
        <v>54</v>
      </c>
    </row>
    <row r="72" spans="1:12" ht="18.75" x14ac:dyDescent="0.3">
      <c r="A72" s="4" t="e">
        <f>#REF!/#REF!</f>
        <v>#REF!</v>
      </c>
      <c r="C72" s="8" t="s">
        <v>8</v>
      </c>
      <c r="D72" s="7">
        <v>2</v>
      </c>
      <c r="E72" s="6">
        <v>8</v>
      </c>
      <c r="F72" s="5">
        <f t="shared" si="1"/>
        <v>10</v>
      </c>
    </row>
    <row r="73" spans="1:12" ht="18.75" x14ac:dyDescent="0.3">
      <c r="A73" s="4" t="e">
        <f>#REF!/#REF!</f>
        <v>#REF!</v>
      </c>
      <c r="C73" s="8" t="s">
        <v>7</v>
      </c>
      <c r="D73" s="7">
        <v>4</v>
      </c>
      <c r="E73" s="6">
        <v>19</v>
      </c>
      <c r="F73" s="5">
        <f t="shared" si="1"/>
        <v>23</v>
      </c>
    </row>
    <row r="74" spans="1:12" ht="18.75" x14ac:dyDescent="0.3">
      <c r="A74" s="4" t="e">
        <f>#REF!/#REF!</f>
        <v>#REF!</v>
      </c>
      <c r="C74" s="8" t="s">
        <v>6</v>
      </c>
      <c r="D74" s="7">
        <v>9</v>
      </c>
      <c r="E74" s="6">
        <v>14</v>
      </c>
      <c r="F74" s="5">
        <f t="shared" si="1"/>
        <v>23</v>
      </c>
    </row>
    <row r="75" spans="1:12" ht="18.75" x14ac:dyDescent="0.3">
      <c r="A75" s="4" t="e">
        <f>#REF!/#REF!</f>
        <v>#REF!</v>
      </c>
      <c r="C75" s="8" t="s">
        <v>5</v>
      </c>
      <c r="D75" s="7">
        <v>16</v>
      </c>
      <c r="E75" s="6">
        <v>12</v>
      </c>
      <c r="F75" s="5">
        <f t="shared" si="1"/>
        <v>28</v>
      </c>
    </row>
    <row r="76" spans="1:12" ht="18.75" x14ac:dyDescent="0.3">
      <c r="A76" s="4" t="e">
        <f>#REF!/#REF!</f>
        <v>#REF!</v>
      </c>
      <c r="C76" s="8" t="s">
        <v>4</v>
      </c>
      <c r="D76" s="7">
        <v>10</v>
      </c>
      <c r="E76" s="6">
        <v>10</v>
      </c>
      <c r="F76" s="5">
        <f t="shared" si="1"/>
        <v>20</v>
      </c>
    </row>
    <row r="77" spans="1:12" ht="18.75" x14ac:dyDescent="0.3">
      <c r="A77" s="4" t="e">
        <f>#REF!/#REF!</f>
        <v>#REF!</v>
      </c>
      <c r="C77" s="8" t="s">
        <v>3</v>
      </c>
      <c r="D77" s="7">
        <v>3</v>
      </c>
      <c r="E77" s="6">
        <v>4</v>
      </c>
      <c r="F77" s="5">
        <f t="shared" si="1"/>
        <v>7</v>
      </c>
    </row>
    <row r="78" spans="1:12" ht="18.75" x14ac:dyDescent="0.3">
      <c r="A78" s="4" t="e">
        <f>#REF!/#REF!</f>
        <v>#REF!</v>
      </c>
      <c r="C78" s="8" t="s">
        <v>2</v>
      </c>
      <c r="D78" s="7">
        <v>0</v>
      </c>
      <c r="E78" s="6">
        <v>0</v>
      </c>
      <c r="F78" s="5">
        <f t="shared" si="1"/>
        <v>0</v>
      </c>
    </row>
    <row r="79" spans="1:12" ht="18.75" x14ac:dyDescent="0.3">
      <c r="A79" s="4" t="e">
        <f>#REF!/#REF!</f>
        <v>#REF!</v>
      </c>
      <c r="C79" s="8" t="s">
        <v>1</v>
      </c>
      <c r="D79" s="7">
        <v>0</v>
      </c>
      <c r="E79" s="6">
        <v>1</v>
      </c>
      <c r="F79" s="5">
        <f>SUM(D79:E79)</f>
        <v>1</v>
      </c>
    </row>
    <row r="80" spans="1:12" ht="18.75" x14ac:dyDescent="0.3">
      <c r="A80" s="4" t="e">
        <f>#REF!/#REF!</f>
        <v>#REF!</v>
      </c>
      <c r="C80" s="3" t="s">
        <v>0</v>
      </c>
      <c r="D80" s="2">
        <f>SUM(D71:D79)</f>
        <v>75</v>
      </c>
      <c r="E80" s="2">
        <f>SUM(E71:E79)</f>
        <v>91</v>
      </c>
      <c r="F80" s="2">
        <f>SUM(F71:F79)</f>
        <v>166</v>
      </c>
    </row>
  </sheetData>
  <mergeCells count="17">
    <mergeCell ref="E2:J2"/>
    <mergeCell ref="C5:F5"/>
    <mergeCell ref="C6:D6"/>
    <mergeCell ref="E6:F6"/>
    <mergeCell ref="C7:D7"/>
    <mergeCell ref="E7:F7"/>
    <mergeCell ref="C58:F58"/>
    <mergeCell ref="C69:F69"/>
    <mergeCell ref="K7:L7"/>
    <mergeCell ref="C8:D8"/>
    <mergeCell ref="E8:F8"/>
    <mergeCell ref="C9:D9"/>
    <mergeCell ref="E9:F9"/>
    <mergeCell ref="K9:L9"/>
    <mergeCell ref="C15:F15"/>
    <mergeCell ref="C25:F25"/>
    <mergeCell ref="C41:F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CHATBI Jaouad</dc:creator>
  <cp:lastModifiedBy>BENAYAD Latifa</cp:lastModifiedBy>
  <dcterms:created xsi:type="dcterms:W3CDTF">2016-07-12T09:48:29Z</dcterms:created>
  <dcterms:modified xsi:type="dcterms:W3CDTF">2016-12-22T17:15:26Z</dcterms:modified>
</cp:coreProperties>
</file>